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d10f2a192a4c7dd0/New Hind/New Hind_Claims/New Hind_Claims Financial Creditors/"/>
    </mc:Choice>
  </mc:AlternateContent>
  <xr:revisionPtr revIDLastSave="216" documentId="11_F25DC773A252ABDACC10480F71DE7BC05BDE58EC" xr6:coauthVersionLast="47" xr6:coauthVersionMax="47" xr10:uidLastSave="{1526102C-4E26-485C-BB57-4FE0401D00AB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3" i="1" s="1"/>
  <c r="H7" i="1"/>
  <c r="G11" i="1"/>
  <c r="G7" i="1"/>
  <c r="E7" i="1"/>
  <c r="E13" i="1" s="1"/>
  <c r="D11" i="1"/>
  <c r="D7" i="1"/>
  <c r="F10" i="1"/>
  <c r="F9" i="1"/>
  <c r="F8" i="1"/>
  <c r="F6" i="1"/>
  <c r="F5" i="1"/>
  <c r="G13" i="1" l="1"/>
  <c r="F11" i="1"/>
  <c r="D13" i="1"/>
  <c r="F7" i="1"/>
  <c r="F13" i="1" s="1"/>
  <c r="J5" i="1" l="1"/>
  <c r="J6" i="1"/>
  <c r="J7" i="1" l="1"/>
</calcChain>
</file>

<file path=xl/sharedStrings.xml><?xml version="1.0" encoding="utf-8"?>
<sst xmlns="http://schemas.openxmlformats.org/spreadsheetml/2006/main" count="34" uniqueCount="31">
  <si>
    <t>New Hind Silk House Private Limited</t>
  </si>
  <si>
    <t>Claims-Financial Creditors</t>
  </si>
  <si>
    <t>Sr. No.</t>
  </si>
  <si>
    <t>Name</t>
  </si>
  <si>
    <t>Address</t>
  </si>
  <si>
    <t>Gaurav Agencies Private limited</t>
  </si>
  <si>
    <t>Principal Claim</t>
  </si>
  <si>
    <t>Interest Claim</t>
  </si>
  <si>
    <t>Total Claim</t>
  </si>
  <si>
    <t>6 Brabourne Road, 4th Floor, Room No. 405, Kolkata-700001</t>
  </si>
  <si>
    <t>1)</t>
  </si>
  <si>
    <t xml:space="preserve">2) </t>
  </si>
  <si>
    <t>Rahul Carbon Commercials Pvt. Ltd</t>
  </si>
  <si>
    <t>502 Panchwati Plaza, 5th Floor, Kutchery Road, Jharkhand-834001</t>
  </si>
  <si>
    <t>Unsecured</t>
  </si>
  <si>
    <t xml:space="preserve">3) </t>
  </si>
  <si>
    <t>Nirmala Devi Agarwal</t>
  </si>
  <si>
    <t>14, Ashoka Road, Flat 6AB, Ashoka Appartment, Alipore, Kolkata 700027</t>
  </si>
  <si>
    <t>Unsecured Related Party</t>
  </si>
  <si>
    <t xml:space="preserve">4) </t>
  </si>
  <si>
    <t>Suresh Kumar Agarwal (HUF)</t>
  </si>
  <si>
    <t>36/1 Deodar Street, Ballygunge, Kolkata 700019</t>
  </si>
  <si>
    <t>5)</t>
  </si>
  <si>
    <t>Ashok Kumar Agarwal (HUF)</t>
  </si>
  <si>
    <t>36/01 Deodar Street, Kolkata-700029</t>
  </si>
  <si>
    <t>Total Unsecured &amp; Unrelated</t>
  </si>
  <si>
    <t>Total Unsecured &amp; Related</t>
  </si>
  <si>
    <t>Total Financial Creditors</t>
  </si>
  <si>
    <t>Voting %</t>
  </si>
  <si>
    <t>Claims Admitted</t>
  </si>
  <si>
    <t>Claim 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</si>
</sst>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/>
    </xf>
    <xf numFmtId="164" fontId="0" fillId="0" borderId="0" xfId="1" applyNumberFormat="1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1" applyNumberFormat="1" applyFont="1" applyAlignment="1">
      <alignment vertical="top"/>
    </xf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64" fontId="2" fillId="0" borderId="0" xfId="0" applyNumberFormat="1" applyFont="1"/>
    <xf numFmtId="164" fontId="4" fillId="0" borderId="0" xfId="1" applyNumberFormat="1" applyFont="1"/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3" zoomScaleNormal="100" workbookViewId="0">
      <selection activeCell="L6" sqref="L6"/>
    </sheetView>
  </sheetViews>
  <sheetFormatPr defaultRowHeight="14.5" x14ac:dyDescent="0.35"/>
  <cols>
    <col min="1" max="1" width="6.08984375" customWidth="1"/>
    <col min="2" max="2" width="27.26953125" bestFit="1" customWidth="1"/>
    <col min="3" max="3" width="23.90625" customWidth="1"/>
    <col min="4" max="4" width="13.7265625" bestFit="1" customWidth="1"/>
    <col min="5" max="5" width="12.36328125" style="8" bestFit="1" customWidth="1"/>
    <col min="6" max="6" width="11.36328125" bestFit="1" customWidth="1"/>
    <col min="7" max="8" width="11.36328125" customWidth="1"/>
    <col min="9" max="9" width="10.08984375" customWidth="1"/>
    <col min="10" max="10" width="8.7265625" style="20"/>
  </cols>
  <sheetData>
    <row r="1" spans="1:10" s="2" customFormat="1" ht="18.5" x14ac:dyDescent="0.45">
      <c r="A1" s="1" t="s">
        <v>0</v>
      </c>
      <c r="E1" s="17"/>
      <c r="J1" s="19"/>
    </row>
    <row r="2" spans="1:10" ht="18.5" x14ac:dyDescent="0.45">
      <c r="A2" s="1" t="s">
        <v>1</v>
      </c>
    </row>
    <row r="4" spans="1:10" s="7" customFormat="1" ht="29" x14ac:dyDescent="0.35">
      <c r="A4" s="7" t="s">
        <v>2</v>
      </c>
      <c r="B4" s="7" t="s">
        <v>3</v>
      </c>
      <c r="C4" s="7" t="s">
        <v>4</v>
      </c>
      <c r="D4" s="7" t="s">
        <v>6</v>
      </c>
      <c r="E4" s="18" t="s">
        <v>7</v>
      </c>
      <c r="F4" s="7" t="s">
        <v>8</v>
      </c>
      <c r="G4" s="28" t="s">
        <v>29</v>
      </c>
      <c r="H4" s="28" t="s">
        <v>30</v>
      </c>
      <c r="J4" s="21" t="s">
        <v>28</v>
      </c>
    </row>
    <row r="5" spans="1:10" ht="43.5" customHeight="1" x14ac:dyDescent="0.35">
      <c r="A5" s="5" t="s">
        <v>10</v>
      </c>
      <c r="B5" s="3" t="s">
        <v>5</v>
      </c>
      <c r="C5" s="6" t="s">
        <v>9</v>
      </c>
      <c r="D5" s="4">
        <v>1200000</v>
      </c>
      <c r="E5" s="4">
        <v>221392</v>
      </c>
      <c r="F5" s="25">
        <f>D5+E5</f>
        <v>1421392</v>
      </c>
      <c r="G5" s="25">
        <v>1200000</v>
      </c>
      <c r="H5" s="25">
        <v>221392</v>
      </c>
      <c r="I5" s="3" t="s">
        <v>14</v>
      </c>
      <c r="J5" s="22">
        <f>F5*100/F7</f>
        <v>10.112068587728629</v>
      </c>
    </row>
    <row r="6" spans="1:10" s="3" customFormat="1" ht="43.5" x14ac:dyDescent="0.35">
      <c r="A6" s="3" t="s">
        <v>11</v>
      </c>
      <c r="B6" s="9" t="s">
        <v>12</v>
      </c>
      <c r="C6" s="9" t="s">
        <v>13</v>
      </c>
      <c r="D6" s="4">
        <v>12635000</v>
      </c>
      <c r="E6" s="4"/>
      <c r="F6" s="26">
        <f>D6+E6</f>
        <v>12635000</v>
      </c>
      <c r="G6" s="26">
        <v>12635000</v>
      </c>
      <c r="H6" s="26">
        <v>0</v>
      </c>
      <c r="I6" s="3" t="s">
        <v>14</v>
      </c>
      <c r="J6" s="23">
        <f>F6/F7*100</f>
        <v>89.887931412271371</v>
      </c>
    </row>
    <row r="7" spans="1:10" s="10" customFormat="1" x14ac:dyDescent="0.35">
      <c r="B7" s="11" t="s">
        <v>25</v>
      </c>
      <c r="C7" s="11"/>
      <c r="D7" s="12">
        <f>SUM(D5:D6)</f>
        <v>13835000</v>
      </c>
      <c r="E7" s="12">
        <f>SUM(E5:E6)</f>
        <v>221392</v>
      </c>
      <c r="F7" s="27">
        <f>SUM(F5:F6)</f>
        <v>14056392</v>
      </c>
      <c r="G7" s="27">
        <f>SUM(G5:G6)</f>
        <v>13835000</v>
      </c>
      <c r="H7" s="27">
        <f>SUM(H5:H6)</f>
        <v>221392</v>
      </c>
      <c r="J7" s="24">
        <f>SUM(J5:J6)</f>
        <v>100</v>
      </c>
    </row>
    <row r="8" spans="1:10" s="3" customFormat="1" ht="43.5" x14ac:dyDescent="0.35">
      <c r="A8" s="3" t="s">
        <v>15</v>
      </c>
      <c r="B8" s="3" t="s">
        <v>16</v>
      </c>
      <c r="C8" s="9" t="s">
        <v>17</v>
      </c>
      <c r="D8" s="4">
        <v>12630000</v>
      </c>
      <c r="E8" s="4"/>
      <c r="F8" s="26">
        <f>D8+E8</f>
        <v>12630000</v>
      </c>
      <c r="G8" s="26">
        <v>12630000</v>
      </c>
      <c r="H8" s="26">
        <v>0</v>
      </c>
      <c r="I8" s="9" t="s">
        <v>18</v>
      </c>
      <c r="J8" s="5"/>
    </row>
    <row r="9" spans="1:10" s="3" customFormat="1" ht="43.5" x14ac:dyDescent="0.35">
      <c r="A9" s="3" t="s">
        <v>19</v>
      </c>
      <c r="B9" s="3" t="s">
        <v>20</v>
      </c>
      <c r="C9" s="9" t="s">
        <v>21</v>
      </c>
      <c r="D9" s="4">
        <v>6898500</v>
      </c>
      <c r="E9" s="4"/>
      <c r="F9" s="26">
        <f>D9+E9</f>
        <v>6898500</v>
      </c>
      <c r="G9" s="26">
        <v>6898500</v>
      </c>
      <c r="H9" s="26">
        <v>0</v>
      </c>
      <c r="I9" s="9" t="s">
        <v>18</v>
      </c>
      <c r="J9" s="5"/>
    </row>
    <row r="10" spans="1:10" s="3" customFormat="1" ht="43.5" x14ac:dyDescent="0.35">
      <c r="A10" s="3" t="s">
        <v>22</v>
      </c>
      <c r="B10" s="3" t="s">
        <v>23</v>
      </c>
      <c r="C10" s="9" t="s">
        <v>24</v>
      </c>
      <c r="D10" s="4">
        <v>15058500</v>
      </c>
      <c r="E10" s="4"/>
      <c r="F10" s="26">
        <f>D10+E10</f>
        <v>15058500</v>
      </c>
      <c r="G10" s="26">
        <v>15058500</v>
      </c>
      <c r="H10" s="26">
        <v>0</v>
      </c>
      <c r="I10" s="9" t="s">
        <v>18</v>
      </c>
      <c r="J10" s="5"/>
    </row>
    <row r="11" spans="1:10" s="13" customFormat="1" x14ac:dyDescent="0.35">
      <c r="B11" s="11" t="s">
        <v>26</v>
      </c>
      <c r="D11" s="14">
        <f>SUM(D8:D10)</f>
        <v>34587000</v>
      </c>
      <c r="E11" s="14"/>
      <c r="F11" s="16">
        <f>SUM(F8:F10)</f>
        <v>34587000</v>
      </c>
      <c r="G11" s="16">
        <f>SUM(G8:G10)</f>
        <v>34587000</v>
      </c>
      <c r="H11" s="16">
        <f>SUM(H8:H10)</f>
        <v>0</v>
      </c>
      <c r="J11" s="21"/>
    </row>
    <row r="12" spans="1:10" x14ac:dyDescent="0.35">
      <c r="D12" s="8"/>
    </row>
    <row r="13" spans="1:10" s="13" customFormat="1" x14ac:dyDescent="0.35">
      <c r="B13" s="10" t="s">
        <v>27</v>
      </c>
      <c r="D13" s="15">
        <f>D7+D11</f>
        <v>48422000</v>
      </c>
      <c r="E13" s="14">
        <f>E7</f>
        <v>221392</v>
      </c>
      <c r="F13" s="16">
        <f>F7+F11</f>
        <v>48643392</v>
      </c>
      <c r="G13" s="16">
        <f>G7+G11</f>
        <v>48422000</v>
      </c>
      <c r="H13" s="16">
        <f>H11+H7</f>
        <v>221392</v>
      </c>
      <c r="J13" s="21"/>
    </row>
    <row r="14" spans="1:10" x14ac:dyDescent="0.35">
      <c r="D14" s="8"/>
    </row>
    <row r="15" spans="1:10" x14ac:dyDescent="0.35">
      <c r="D15" s="8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Bimal Choudhury</dc:creator>
  <cp:lastModifiedBy>Bimal Choudhury</cp:lastModifiedBy>
  <dcterms:created xsi:type="dcterms:W3CDTF">2015-06-05T18:17:20Z</dcterms:created>
  <dcterms:modified xsi:type="dcterms:W3CDTF">2023-05-24T15:24:08Z</dcterms:modified>
</cp:coreProperties>
</file>